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01"/>
  <workbookPr filterPrivacy="1"/>
  <xr:revisionPtr revIDLastSave="0" documentId="13_ncr:1_{72221AF8-D763-48A4-9C29-9B1E17DF7854}" xr6:coauthVersionLast="43" xr6:coauthVersionMax="43" xr10:uidLastSave="{00000000-0000-0000-0000-000000000000}"/>
  <bookViews>
    <workbookView xWindow="-108" yWindow="-108" windowWidth="23256" windowHeight="12576" xr2:uid="{00000000-000D-0000-FFFF-FFFF00000000}"/>
  </bookViews>
  <sheets>
    <sheet name="Evalua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5" i="1" l="1"/>
  <c r="I7" i="1"/>
  <c r="I8" i="1"/>
  <c r="I9" i="1"/>
  <c r="I11" i="1"/>
  <c r="I12" i="1"/>
  <c r="I13" i="1"/>
  <c r="I15" i="1"/>
  <c r="I16" i="1"/>
  <c r="I17" i="1"/>
  <c r="I18" i="1"/>
  <c r="I19" i="1"/>
  <c r="I21" i="1"/>
  <c r="I22" i="1"/>
  <c r="I24" i="1"/>
  <c r="I25" i="1"/>
  <c r="I27" i="1"/>
  <c r="I28" i="1"/>
  <c r="I29" i="1"/>
  <c r="I30" i="1"/>
  <c r="I31" i="1"/>
  <c r="I32" i="1"/>
  <c r="I34" i="1"/>
  <c r="I36" i="1"/>
  <c r="I37" i="1"/>
  <c r="I38" i="1"/>
  <c r="I40" i="1"/>
  <c r="I42" i="1"/>
  <c r="I43" i="1"/>
  <c r="I4" i="1"/>
  <c r="H5" i="1"/>
  <c r="H7" i="1"/>
  <c r="H8" i="1"/>
  <c r="H9" i="1"/>
  <c r="H11" i="1"/>
  <c r="H12" i="1"/>
  <c r="H13" i="1"/>
  <c r="H15" i="1"/>
  <c r="H16" i="1"/>
  <c r="H17" i="1"/>
  <c r="H18" i="1"/>
  <c r="H19" i="1"/>
  <c r="H21" i="1"/>
  <c r="H22" i="1"/>
  <c r="H24" i="1"/>
  <c r="H25" i="1"/>
  <c r="H27" i="1"/>
  <c r="H28" i="1"/>
  <c r="H29" i="1"/>
  <c r="H30" i="1"/>
  <c r="H31" i="1"/>
  <c r="H32" i="1"/>
  <c r="H34" i="1"/>
  <c r="H36" i="1"/>
  <c r="H37" i="1"/>
  <c r="H38" i="1"/>
  <c r="H40" i="1"/>
  <c r="H42" i="1"/>
  <c r="H43" i="1"/>
  <c r="H4" i="1"/>
  <c r="G5" i="1"/>
  <c r="G7" i="1"/>
  <c r="G8" i="1"/>
  <c r="G9" i="1"/>
  <c r="G11" i="1"/>
  <c r="G12" i="1"/>
  <c r="G13" i="1"/>
  <c r="G15" i="1"/>
  <c r="G16" i="1"/>
  <c r="G17" i="1"/>
  <c r="G18" i="1"/>
  <c r="G19" i="1"/>
  <c r="G21" i="1"/>
  <c r="G22" i="1"/>
  <c r="G24" i="1"/>
  <c r="G25" i="1"/>
  <c r="G27" i="1"/>
  <c r="G28" i="1"/>
  <c r="G29" i="1"/>
  <c r="G30" i="1"/>
  <c r="G31" i="1"/>
  <c r="G32" i="1"/>
  <c r="G34" i="1"/>
  <c r="G36" i="1"/>
  <c r="G37" i="1"/>
  <c r="G38" i="1"/>
  <c r="G40" i="1"/>
  <c r="G42" i="1"/>
  <c r="G43" i="1"/>
  <c r="G4" i="1"/>
  <c r="G45" i="1" l="1"/>
  <c r="I45" i="1"/>
  <c r="H4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F1" authorId="0" shapeId="0" xr:uid="{5F9AB0C6-C768-4712-BC44-12296D21863D}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Weight ranges from 0 to 5</t>
        </r>
      </text>
    </comment>
    <comment ref="A4" authorId="0" shapeId="0" xr:uid="{41EC6E9F-98EA-450B-8F12-7C9AC79DD847}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0: not present
1: proprietary modeler
3: IDE integration
5: any modeler works</t>
        </r>
      </text>
    </comment>
    <comment ref="D4" authorId="0" shapeId="0" xr:uid="{ECE7C371-8689-4911-9111-172E1D4A70DF}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-1 point for impracticality of web based editor</t>
        </r>
      </text>
    </comment>
    <comment ref="A5" authorId="0" shapeId="0" xr:uid="{2A4F8FD0-3C4B-49A0-9B52-3B7742F91687}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0: not present
3: present as structured data
5: present in UI component</t>
        </r>
      </text>
    </comment>
    <comment ref="A7" authorId="0" shapeId="0" xr:uid="{7C488D6C-1551-4D33-928F-8188C29895A3}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1: proprietary notation
2: BPMN 1.0
3: BPMN 1.1
4: BPMN 1.2
5: BPMN 2.0</t>
        </r>
      </text>
    </comment>
    <comment ref="A8" authorId="0" shapeId="0" xr:uid="{B5B6E21E-D036-45EE-B39E-5C0DBA11BCA6}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1: proprietary models
2: partial CMMN 1.0
3: complete CMMN 1.0
4: partial CMMN 1.1
5 complete CMMN 1.1</t>
        </r>
      </text>
    </comment>
    <comment ref="A9" authorId="0" shapeId="0" xr:uid="{686C9EC7-61A7-4984-B222-1B4EF5CFBFB2}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0: no versioning
5: versiioning possible</t>
        </r>
      </text>
    </comment>
    <comment ref="D9" authorId="0" shapeId="0" xr:uid="{222A68B7-D338-4E4F-88D0-31CC30610157}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Uses maven artifact versioning</t>
        </r>
      </text>
    </comment>
    <comment ref="A11" authorId="0" shapeId="0" xr:uid="{9C3345F1-DEE4-46F6-B695-EB83403D0A30}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0: not present
1: proprietary protocol
3: database integration
4: java integration
5: REST API</t>
        </r>
      </text>
    </comment>
    <comment ref="A13" authorId="0" shapeId="0" xr:uid="{EB9BE374-982A-47DE-AD59-CE8670B43F30}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0: no support
2: api support
4: referencial forms
5: form modeler present</t>
        </r>
      </text>
    </comment>
    <comment ref="A15" authorId="0" shapeId="0" xr:uid="{E5E5DE97-68CB-4BC5-91C6-451D9BA28EAF}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0: not possible
3: run as separate service
5: docker support</t>
        </r>
      </text>
    </comment>
    <comment ref="A16" authorId="0" shapeId="0" xr:uid="{BA891570-EB04-4418-83C5-788361E09CEB}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0: not possible
3: possible on eclipse or intellliJ
5: possible on both eclipse and intellliJ</t>
        </r>
      </text>
    </comment>
    <comment ref="C16" authorId="0" shapeId="0" xr:uid="{B8B2C79A-149B-4A78-969A-20E76FF5A0BE}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Through a maven archetype</t>
        </r>
      </text>
    </comment>
    <comment ref="A17" authorId="0" shapeId="0" xr:uid="{F74F07B7-41DA-49DE-BA75-78049CEB1903}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0: no support
1: integration through API 
3: integration through Java
5: Integration through Spring Boot</t>
        </r>
      </text>
    </comment>
    <comment ref="A18" authorId="0" shapeId="0" xr:uid="{E34C178B-1184-44B6-85E5-5CC111207139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0: no support
1: support
3: consultancy
5: training</t>
        </r>
      </text>
    </comment>
    <comment ref="A19" authorId="0" shapeId="0" xr:uid="{A57656E9-BF2C-4B1A-8895-2D84A27915F8}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0: only manual testing
2: proprietary tools
5: integrated with Java (for example jUnit)</t>
        </r>
      </text>
    </comment>
    <comment ref="A21" authorId="0" shapeId="0" xr:uid="{90C59911-7A84-4BD1-89C1-9B2B3AC625A2}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1: low
3: medium
5: high</t>
        </r>
      </text>
    </comment>
    <comment ref="A22" authorId="0" shapeId="0" xr:uid="{324137F0-AB90-444D-BFCB-61FCE9FD1DF9}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decision tables (2 points)
decision requirements diagram (2 points)
FEEL (1 point)</t>
        </r>
      </text>
    </comment>
    <comment ref="A24" authorId="0" shapeId="0" xr:uid="{FAA24193-0588-4CD5-BBE2-4766EEDBAA8B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0: no support
3: programmatic support for data
5: can be wired into processes</t>
        </r>
      </text>
    </comment>
    <comment ref="A25" authorId="0" shapeId="0" xr:uid="{309E95B7-10B4-4669-B7FD-FC7D6150EFD2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0: no support
1: API support for data
3: out-of-the-box reports
4: reports with limited customizability
5: fully customizable reports</t>
        </r>
      </text>
    </comment>
    <comment ref="C25" authorId="0" shapeId="0" xr:uid="{55128081-5389-402D-8E4B-4ECDB1F8ADCE}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Only in Enterprise edition</t>
        </r>
      </text>
    </comment>
    <comment ref="A27" authorId="0" shapeId="0" xr:uid="{D3E778B0-0B8C-4918-B200-A28C4B690C21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charset val="1"/>
          </rPr>
          <t xml:space="preserve">
0: no support
2: programmatic
5: configurable</t>
        </r>
      </text>
    </comment>
    <comment ref="A28" authorId="0" shapeId="0" xr:uid="{DB69A592-CC1A-47B9-8FFC-A3AAEF1B3F23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charset val="1"/>
          </rPr>
          <t xml:space="preserve">
0: no support
2: programmatic
5: configurable</t>
        </r>
      </text>
    </comment>
    <comment ref="A29" authorId="0" shapeId="0" xr:uid="{D67CE9E1-B210-46CD-907C-0E0CDF297B78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charset val="1"/>
          </rPr>
          <t xml:space="preserve">
0: no support
2: programmatic
5: configurable</t>
        </r>
      </text>
    </comment>
    <comment ref="A31" authorId="0" shapeId="0" xr:uid="{047A0881-7420-4360-A5BA-D166EE98E8FA}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0: not possible
3: derived from AS/OS
5: self-sufficient</t>
        </r>
      </text>
    </comment>
    <comment ref="A42" authorId="0" shapeId="0" xr:uid="{B92778CF-68C0-420B-91E6-13D2018817DA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1: manual administration
3: data migration
5: data provisioning</t>
        </r>
      </text>
    </comment>
    <comment ref="A43" authorId="0" shapeId="0" xr:uid="{B3BA15A7-C5B1-42F7-B14E-B742C8A6D709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1: proprietary solution
3: API interface
5: Jenkins integration
</t>
        </r>
      </text>
    </comment>
    <comment ref="C43" authorId="0" shapeId="0" xr:uid="{F81C917F-AD37-4D20-BEDE-470DA465564A}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Though maven install</t>
        </r>
      </text>
    </comment>
    <comment ref="D43" authorId="0" shapeId="0" xr:uid="{A9B96BE8-1A9E-41B5-B689-AD844102AF64}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Though GuvNor</t>
        </r>
      </text>
    </comment>
  </commentList>
</comments>
</file>

<file path=xl/sharedStrings.xml><?xml version="1.0" encoding="utf-8"?>
<sst xmlns="http://schemas.openxmlformats.org/spreadsheetml/2006/main" count="50" uniqueCount="47">
  <si>
    <t>Ease of Use</t>
  </si>
  <si>
    <t>Business Process Automation</t>
  </si>
  <si>
    <t>Human Tasks &amp; Collaboration</t>
  </si>
  <si>
    <t>Business Rules &amp; Decision Management</t>
  </si>
  <si>
    <t>Real-Time Analytics</t>
  </si>
  <si>
    <t>Interoperability</t>
  </si>
  <si>
    <t>Intelligent Mobility</t>
  </si>
  <si>
    <t>Process Discovery &amp; Optimization</t>
  </si>
  <si>
    <t>Context &amp; Behavioral History</t>
  </si>
  <si>
    <t>System Setup &amp; Administration</t>
  </si>
  <si>
    <t>Flowable</t>
  </si>
  <si>
    <t>Camunda</t>
  </si>
  <si>
    <t>jBPM</t>
  </si>
  <si>
    <t xml:space="preserve">     BPMN</t>
  </si>
  <si>
    <t xml:space="preserve">     CMNN</t>
  </si>
  <si>
    <t xml:space="preserve">     Task List API</t>
  </si>
  <si>
    <t xml:space="preserve">     Task Collaboration</t>
  </si>
  <si>
    <t xml:space="preserve">     Complexity Allowed for Rules</t>
  </si>
  <si>
    <t xml:space="preserve">     DMN</t>
  </si>
  <si>
    <t xml:space="preserve">     Versioning</t>
  </si>
  <si>
    <t xml:space="preserve">     Support for SOAP</t>
  </si>
  <si>
    <t xml:space="preserve">     Support for REST</t>
  </si>
  <si>
    <t xml:space="preserve">     Support for Queues</t>
  </si>
  <si>
    <t xml:space="preserve">     Knowledge Worker Provisioning</t>
  </si>
  <si>
    <t xml:space="preserve">     User Form Support</t>
  </si>
  <si>
    <t xml:space="preserve">     Support for Preferred Tech Stack (Spring Boot)</t>
  </si>
  <si>
    <t xml:space="preserve">     IDE Integration (IntelliJ/Eclipse)</t>
  </si>
  <si>
    <t xml:space="preserve">     Process Mining Capabilities</t>
  </si>
  <si>
    <t xml:space="preserve">     Process Simulation</t>
  </si>
  <si>
    <t xml:space="preserve">     Process Validation</t>
  </si>
  <si>
    <t xml:space="preserve">     Deployment Interfaces for CI/CD</t>
  </si>
  <si>
    <t xml:space="preserve">     Graphical Modeler</t>
  </si>
  <si>
    <t xml:space="preserve">     Process Instances Visualization</t>
  </si>
  <si>
    <t xml:space="preserve">     Readability of Process Data (DB structure)</t>
  </si>
  <si>
    <t xml:space="preserve">     Support for Mobile Devices</t>
  </si>
  <si>
    <t>Weight</t>
  </si>
  <si>
    <t xml:space="preserve">     Alerting Options</t>
  </si>
  <si>
    <t xml:space="preserve">     Reporting Options</t>
  </si>
  <si>
    <t>Gartner IQ Framework</t>
  </si>
  <si>
    <t>Support for Develop/Operations (Digital DevOps)</t>
  </si>
  <si>
    <t xml:space="preserve">     Automated Testing Support</t>
  </si>
  <si>
    <t xml:space="preserve">     Support for Clustering</t>
  </si>
  <si>
    <t xml:space="preserve">     Plaform Support (Windows, Linux …)</t>
  </si>
  <si>
    <t xml:space="preserve">     Support for DB Connectivity (MsSQL, Oracle…)</t>
  </si>
  <si>
    <t xml:space="preserve">     Local Development Support</t>
  </si>
  <si>
    <t xml:space="preserve">     Paid Support available</t>
  </si>
  <si>
    <t>TOTAL SCORE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</si>
</sst>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9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/>
      <top/>
      <bottom style="thin">
        <color rgb="FF7F7F7F"/>
      </bottom>
      <diagonal/>
    </border>
    <border>
      <left/>
      <right/>
      <top/>
      <bottom style="thin">
        <color rgb="FF7F7F7F"/>
      </bottom>
      <diagonal/>
    </border>
    <border>
      <left/>
      <right style="thin">
        <color rgb="FF7F7F7F"/>
      </right>
      <top/>
      <bottom style="thin">
        <color rgb="FF7F7F7F"/>
      </bottom>
      <diagonal/>
    </border>
    <border>
      <left style="thin">
        <color rgb="FF7F7F7F"/>
      </left>
      <right/>
      <top style="thin">
        <color rgb="FF7F7F7F"/>
      </top>
      <bottom style="thin">
        <color rgb="FF7F7F7F"/>
      </bottom>
      <diagonal/>
    </border>
    <border>
      <left/>
      <right/>
      <top style="thin">
        <color rgb="FF7F7F7F"/>
      </top>
      <bottom style="thin">
        <color rgb="FF7F7F7F"/>
      </bottom>
      <diagonal/>
    </border>
    <border>
      <left/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6">
    <xf numFmtId="0" fontId="0" fillId="0" borderId="0"/>
    <xf numFmtId="0" fontId="1" fillId="2" borderId="0" applyNumberFormat="0" applyBorder="0" applyAlignment="0" applyProtection="0"/>
    <xf numFmtId="0" fontId="2" fillId="3" borderId="1" applyNumberFormat="0" applyAlignment="0" applyProtection="0"/>
    <xf numFmtId="0" fontId="3" fillId="4" borderId="1" applyNumberFormat="0" applyAlignment="0" applyProtection="0"/>
    <xf numFmtId="0" fontId="4" fillId="5" borderId="2" applyNumberFormat="0" applyAlignment="0" applyProtection="0"/>
    <xf numFmtId="0" fontId="5" fillId="6" borderId="0" applyNumberFormat="0" applyBorder="0" applyAlignment="0" applyProtection="0"/>
  </cellStyleXfs>
  <cellXfs count="12">
    <xf numFmtId="0" fontId="0" fillId="0" borderId="0" xfId="0"/>
    <xf numFmtId="0" fontId="4" fillId="5" borderId="2" xfId="4"/>
    <xf numFmtId="0" fontId="1" fillId="2" borderId="0" xfId="1" applyAlignment="1">
      <alignment horizontal="center"/>
    </xf>
    <xf numFmtId="0" fontId="2" fillId="3" borderId="1" xfId="2"/>
    <xf numFmtId="0" fontId="1" fillId="2" borderId="0" xfId="1"/>
    <xf numFmtId="0" fontId="5" fillId="6" borderId="0" xfId="5"/>
    <xf numFmtId="0" fontId="3" fillId="4" borderId="6" xfId="3" applyBorder="1" applyAlignment="1">
      <alignment horizontal="left"/>
    </xf>
    <xf numFmtId="0" fontId="3" fillId="4" borderId="7" xfId="3" applyBorder="1" applyAlignment="1">
      <alignment horizontal="left"/>
    </xf>
    <xf numFmtId="0" fontId="3" fillId="4" borderId="8" xfId="3" applyBorder="1" applyAlignment="1">
      <alignment horizontal="left"/>
    </xf>
    <xf numFmtId="0" fontId="3" fillId="4" borderId="3" xfId="3" applyBorder="1" applyAlignment="1">
      <alignment horizontal="left"/>
    </xf>
    <xf numFmtId="0" fontId="3" fillId="4" borderId="4" xfId="3" applyBorder="1" applyAlignment="1">
      <alignment horizontal="left"/>
    </xf>
    <xf numFmtId="0" fontId="3" fillId="4" borderId="5" xfId="3" applyBorder="1" applyAlignment="1">
      <alignment horizontal="left"/>
    </xf>
  </cellXfs>
  <cellStyles count="6">
    <cellStyle name="Accent6" xfId="5" builtinId="49"/>
    <cellStyle name="Calculation" xfId="3" builtinId="22"/>
    <cellStyle name="Check Cell" xfId="4" builtinId="23"/>
    <cellStyle name="Good" xfId="1" builtinId="26"/>
    <cellStyle name="Input" xfId="2" builtinId="20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5"/>
  <sheetViews>
    <sheetView tabSelected="1" topLeftCell="A22" workbookViewId="0">
      <selection activeCell="I47" sqref="I47"/>
    </sheetView>
  </sheetViews>
  <sheetFormatPr defaultRowHeight="14.4" x14ac:dyDescent="0.3"/>
  <cols>
    <col min="1" max="1" width="42.33203125" bestFit="1" customWidth="1"/>
    <col min="2" max="2" width="13.5546875" customWidth="1"/>
    <col min="3" max="3" width="12.88671875" customWidth="1"/>
    <col min="4" max="4" width="13.33203125" customWidth="1"/>
    <col min="7" max="8" width="10" customWidth="1"/>
    <col min="9" max="9" width="9.88671875" customWidth="1"/>
  </cols>
  <sheetData>
    <row r="1" spans="1:9" ht="15" thickBot="1" x14ac:dyDescent="0.35">
      <c r="B1" s="2" t="s">
        <v>10</v>
      </c>
      <c r="C1" s="2" t="s">
        <v>11</v>
      </c>
      <c r="D1" s="2" t="s">
        <v>12</v>
      </c>
      <c r="F1" s="3" t="s">
        <v>35</v>
      </c>
      <c r="G1" s="2" t="s">
        <v>10</v>
      </c>
      <c r="H1" s="2" t="s">
        <v>11</v>
      </c>
      <c r="I1" s="2" t="s">
        <v>12</v>
      </c>
    </row>
    <row r="2" spans="1:9" ht="15.6" thickTop="1" thickBot="1" x14ac:dyDescent="0.35">
      <c r="A2" s="1" t="s">
        <v>38</v>
      </c>
    </row>
    <row r="3" spans="1:9" ht="15" thickTop="1" x14ac:dyDescent="0.3">
      <c r="A3" s="9" t="s">
        <v>0</v>
      </c>
      <c r="B3" s="10"/>
      <c r="C3" s="10"/>
      <c r="D3" s="11"/>
    </row>
    <row r="4" spans="1:9" x14ac:dyDescent="0.3">
      <c r="A4" t="s">
        <v>31</v>
      </c>
      <c r="B4">
        <v>3</v>
      </c>
      <c r="C4">
        <v>1</v>
      </c>
      <c r="D4">
        <v>3</v>
      </c>
      <c r="F4">
        <v>1</v>
      </c>
      <c r="G4">
        <f>B4*F4</f>
        <v>3</v>
      </c>
      <c r="H4">
        <f>C4*F4</f>
        <v>1</v>
      </c>
      <c r="I4">
        <f>D4*F4</f>
        <v>3</v>
      </c>
    </row>
    <row r="5" spans="1:9" x14ac:dyDescent="0.3">
      <c r="A5" t="s">
        <v>32</v>
      </c>
      <c r="B5">
        <v>5</v>
      </c>
      <c r="C5">
        <v>5</v>
      </c>
      <c r="D5">
        <v>5</v>
      </c>
      <c r="F5">
        <v>1</v>
      </c>
      <c r="G5">
        <f>B5*F5</f>
        <v>5</v>
      </c>
      <c r="H5">
        <f>C5*F5</f>
        <v>5</v>
      </c>
      <c r="I5">
        <f>D5*F5</f>
        <v>5</v>
      </c>
    </row>
    <row r="6" spans="1:9" x14ac:dyDescent="0.3">
      <c r="A6" s="6" t="s">
        <v>1</v>
      </c>
      <c r="B6" s="7"/>
      <c r="C6" s="7"/>
      <c r="D6" s="8"/>
    </row>
    <row r="7" spans="1:9" x14ac:dyDescent="0.3">
      <c r="A7" t="s">
        <v>13</v>
      </c>
      <c r="B7">
        <v>5</v>
      </c>
      <c r="C7">
        <v>5</v>
      </c>
      <c r="D7">
        <v>5</v>
      </c>
      <c r="F7">
        <v>1</v>
      </c>
      <c r="G7">
        <f>B7*F7</f>
        <v>5</v>
      </c>
      <c r="H7">
        <f>C7*F7</f>
        <v>5</v>
      </c>
      <c r="I7">
        <f>D7*F7</f>
        <v>5</v>
      </c>
    </row>
    <row r="8" spans="1:9" x14ac:dyDescent="0.3">
      <c r="A8" t="s">
        <v>14</v>
      </c>
      <c r="B8">
        <v>5</v>
      </c>
      <c r="C8">
        <v>5</v>
      </c>
      <c r="D8">
        <v>1</v>
      </c>
      <c r="F8">
        <v>1</v>
      </c>
      <c r="G8">
        <f>B8*F8</f>
        <v>5</v>
      </c>
      <c r="H8">
        <f>C8*F8</f>
        <v>5</v>
      </c>
      <c r="I8">
        <f>D8*F8</f>
        <v>1</v>
      </c>
    </row>
    <row r="9" spans="1:9" x14ac:dyDescent="0.3">
      <c r="A9" t="s">
        <v>19</v>
      </c>
      <c r="B9">
        <v>5</v>
      </c>
      <c r="C9">
        <v>5</v>
      </c>
      <c r="D9">
        <v>3</v>
      </c>
      <c r="F9">
        <v>1</v>
      </c>
      <c r="G9">
        <f>B9*F9</f>
        <v>5</v>
      </c>
      <c r="H9">
        <f>C9*F9</f>
        <v>5</v>
      </c>
      <c r="I9">
        <f>D9*F9</f>
        <v>3</v>
      </c>
    </row>
    <row r="10" spans="1:9" x14ac:dyDescent="0.3">
      <c r="A10" s="6" t="s">
        <v>2</v>
      </c>
      <c r="B10" s="7"/>
      <c r="C10" s="7"/>
      <c r="D10" s="8"/>
    </row>
    <row r="11" spans="1:9" x14ac:dyDescent="0.3">
      <c r="A11" t="s">
        <v>15</v>
      </c>
      <c r="B11">
        <v>5</v>
      </c>
      <c r="C11">
        <v>5</v>
      </c>
      <c r="D11">
        <v>4</v>
      </c>
      <c r="F11">
        <v>1</v>
      </c>
      <c r="G11">
        <f>B11*F11</f>
        <v>5</v>
      </c>
      <c r="H11">
        <f>C11*F11</f>
        <v>5</v>
      </c>
      <c r="I11">
        <f>D11*F11</f>
        <v>4</v>
      </c>
    </row>
    <row r="12" spans="1:9" x14ac:dyDescent="0.3">
      <c r="A12" t="s">
        <v>16</v>
      </c>
      <c r="B12">
        <v>5</v>
      </c>
      <c r="C12">
        <v>5</v>
      </c>
      <c r="D12">
        <v>5</v>
      </c>
      <c r="F12">
        <v>1</v>
      </c>
      <c r="G12">
        <f>B12*F12</f>
        <v>5</v>
      </c>
      <c r="H12">
        <f>C12*F12</f>
        <v>5</v>
      </c>
      <c r="I12">
        <f>D12*F12</f>
        <v>5</v>
      </c>
    </row>
    <row r="13" spans="1:9" x14ac:dyDescent="0.3">
      <c r="A13" t="s">
        <v>24</v>
      </c>
      <c r="B13">
        <v>5</v>
      </c>
      <c r="C13">
        <v>4</v>
      </c>
      <c r="D13">
        <v>2</v>
      </c>
      <c r="F13">
        <v>1</v>
      </c>
      <c r="G13">
        <f>B13*F13</f>
        <v>5</v>
      </c>
      <c r="H13">
        <f>C13*F13</f>
        <v>4</v>
      </c>
      <c r="I13">
        <f>D13*F13</f>
        <v>2</v>
      </c>
    </row>
    <row r="14" spans="1:9" x14ac:dyDescent="0.3">
      <c r="A14" s="6" t="s">
        <v>39</v>
      </c>
      <c r="B14" s="7"/>
      <c r="C14" s="7"/>
      <c r="D14" s="8"/>
    </row>
    <row r="15" spans="1:9" x14ac:dyDescent="0.3">
      <c r="A15" t="s">
        <v>44</v>
      </c>
      <c r="B15">
        <v>5</v>
      </c>
      <c r="C15">
        <v>5</v>
      </c>
      <c r="D15">
        <v>5</v>
      </c>
      <c r="F15">
        <v>1</v>
      </c>
      <c r="G15">
        <f>B15*F15</f>
        <v>5</v>
      </c>
      <c r="H15">
        <f>C15*F15</f>
        <v>5</v>
      </c>
      <c r="I15">
        <f>D15*F15</f>
        <v>5</v>
      </c>
    </row>
    <row r="16" spans="1:9" x14ac:dyDescent="0.3">
      <c r="A16" t="s">
        <v>26</v>
      </c>
      <c r="B16">
        <v>3</v>
      </c>
      <c r="C16">
        <v>2</v>
      </c>
      <c r="D16">
        <v>3</v>
      </c>
      <c r="F16">
        <v>1</v>
      </c>
      <c r="G16">
        <f>B16*F16</f>
        <v>3</v>
      </c>
      <c r="H16">
        <f>C16*F16</f>
        <v>2</v>
      </c>
      <c r="I16">
        <f>D16*F16</f>
        <v>3</v>
      </c>
    </row>
    <row r="17" spans="1:9" x14ac:dyDescent="0.3">
      <c r="A17" t="s">
        <v>25</v>
      </c>
      <c r="B17">
        <v>5</v>
      </c>
      <c r="C17">
        <v>5</v>
      </c>
      <c r="D17">
        <v>3</v>
      </c>
      <c r="F17">
        <v>1</v>
      </c>
      <c r="G17">
        <f>B17*F17</f>
        <v>5</v>
      </c>
      <c r="H17">
        <f>C17*F17</f>
        <v>5</v>
      </c>
      <c r="I17">
        <f>D17*F17</f>
        <v>3</v>
      </c>
    </row>
    <row r="18" spans="1:9" x14ac:dyDescent="0.3">
      <c r="A18" t="s">
        <v>45</v>
      </c>
      <c r="B18">
        <v>5</v>
      </c>
      <c r="C18">
        <v>5</v>
      </c>
      <c r="D18">
        <v>5</v>
      </c>
      <c r="F18">
        <v>1</v>
      </c>
      <c r="G18">
        <f>B18*F18</f>
        <v>5</v>
      </c>
      <c r="H18">
        <f>C18*F18</f>
        <v>5</v>
      </c>
      <c r="I18">
        <f>D18*F18</f>
        <v>5</v>
      </c>
    </row>
    <row r="19" spans="1:9" x14ac:dyDescent="0.3">
      <c r="A19" t="s">
        <v>40</v>
      </c>
      <c r="B19">
        <v>5</v>
      </c>
      <c r="C19">
        <v>5</v>
      </c>
      <c r="D19">
        <v>5</v>
      </c>
      <c r="F19">
        <v>1</v>
      </c>
      <c r="G19">
        <f>B19*F19</f>
        <v>5</v>
      </c>
      <c r="H19">
        <f>C19*F19</f>
        <v>5</v>
      </c>
      <c r="I19">
        <f>D19*F19</f>
        <v>5</v>
      </c>
    </row>
    <row r="20" spans="1:9" x14ac:dyDescent="0.3">
      <c r="A20" s="6" t="s">
        <v>3</v>
      </c>
      <c r="B20" s="7"/>
      <c r="C20" s="7"/>
      <c r="D20" s="8"/>
    </row>
    <row r="21" spans="1:9" x14ac:dyDescent="0.3">
      <c r="A21" t="s">
        <v>17</v>
      </c>
      <c r="B21">
        <v>3</v>
      </c>
      <c r="C21">
        <v>5</v>
      </c>
      <c r="D21">
        <v>5</v>
      </c>
      <c r="F21">
        <v>1</v>
      </c>
      <c r="G21">
        <f>B21*F21</f>
        <v>3</v>
      </c>
      <c r="H21">
        <f>C21*F21</f>
        <v>5</v>
      </c>
      <c r="I21">
        <f>D21*F21</f>
        <v>5</v>
      </c>
    </row>
    <row r="22" spans="1:9" x14ac:dyDescent="0.3">
      <c r="A22" t="s">
        <v>18</v>
      </c>
      <c r="B22">
        <v>2</v>
      </c>
      <c r="C22">
        <v>4</v>
      </c>
      <c r="D22">
        <v>1</v>
      </c>
      <c r="F22">
        <v>1</v>
      </c>
      <c r="G22">
        <f>B22*F22</f>
        <v>2</v>
      </c>
      <c r="H22">
        <f>C22*F22</f>
        <v>4</v>
      </c>
      <c r="I22">
        <f>D22*F22</f>
        <v>1</v>
      </c>
    </row>
    <row r="23" spans="1:9" x14ac:dyDescent="0.3">
      <c r="A23" s="6" t="s">
        <v>4</v>
      </c>
      <c r="B23" s="7"/>
      <c r="C23" s="7"/>
      <c r="D23" s="8"/>
    </row>
    <row r="24" spans="1:9" x14ac:dyDescent="0.3">
      <c r="A24" t="s">
        <v>36</v>
      </c>
      <c r="B24">
        <v>3</v>
      </c>
      <c r="C24">
        <v>3</v>
      </c>
      <c r="D24">
        <v>3</v>
      </c>
      <c r="F24">
        <v>1</v>
      </c>
      <c r="G24">
        <f>B24*F24</f>
        <v>3</v>
      </c>
      <c r="H24">
        <f>C24*F24</f>
        <v>3</v>
      </c>
      <c r="I24">
        <f>D24*F24</f>
        <v>3</v>
      </c>
    </row>
    <row r="25" spans="1:9" x14ac:dyDescent="0.3">
      <c r="A25" t="s">
        <v>37</v>
      </c>
      <c r="B25">
        <v>1</v>
      </c>
      <c r="C25">
        <v>3</v>
      </c>
      <c r="D25">
        <v>4</v>
      </c>
      <c r="F25">
        <v>1</v>
      </c>
      <c r="G25">
        <f>B25*F25</f>
        <v>1</v>
      </c>
      <c r="H25">
        <f>C25*F25</f>
        <v>3</v>
      </c>
      <c r="I25">
        <f>D25*F25</f>
        <v>4</v>
      </c>
    </row>
    <row r="26" spans="1:9" x14ac:dyDescent="0.3">
      <c r="A26" s="6" t="s">
        <v>5</v>
      </c>
      <c r="B26" s="7"/>
      <c r="C26" s="7"/>
      <c r="D26" s="8"/>
    </row>
    <row r="27" spans="1:9" x14ac:dyDescent="0.3">
      <c r="A27" t="s">
        <v>20</v>
      </c>
      <c r="B27">
        <v>2</v>
      </c>
      <c r="C27">
        <v>2</v>
      </c>
      <c r="D27">
        <v>2</v>
      </c>
      <c r="F27">
        <v>1</v>
      </c>
      <c r="G27">
        <f>B27*F27</f>
        <v>2</v>
      </c>
      <c r="H27">
        <f>C27*F27</f>
        <v>2</v>
      </c>
      <c r="I27">
        <f>D27*F27</f>
        <v>2</v>
      </c>
    </row>
    <row r="28" spans="1:9" x14ac:dyDescent="0.3">
      <c r="A28" t="s">
        <v>21</v>
      </c>
      <c r="B28">
        <v>5</v>
      </c>
      <c r="C28">
        <v>2</v>
      </c>
      <c r="D28">
        <v>2</v>
      </c>
      <c r="F28">
        <v>1</v>
      </c>
      <c r="G28">
        <f>B28*F28</f>
        <v>5</v>
      </c>
      <c r="H28">
        <f>C28*F28</f>
        <v>2</v>
      </c>
      <c r="I28">
        <f>D28*F28</f>
        <v>2</v>
      </c>
    </row>
    <row r="29" spans="1:9" x14ac:dyDescent="0.3">
      <c r="A29" t="s">
        <v>22</v>
      </c>
      <c r="B29">
        <v>2</v>
      </c>
      <c r="C29">
        <v>2</v>
      </c>
      <c r="D29">
        <v>2</v>
      </c>
      <c r="F29">
        <v>1</v>
      </c>
      <c r="G29">
        <f>B29*F29</f>
        <v>2</v>
      </c>
      <c r="H29">
        <f>C29*F29</f>
        <v>2</v>
      </c>
      <c r="I29">
        <f>D29*F29</f>
        <v>2</v>
      </c>
    </row>
    <row r="30" spans="1:9" x14ac:dyDescent="0.3">
      <c r="A30" t="s">
        <v>43</v>
      </c>
      <c r="B30">
        <v>5</v>
      </c>
      <c r="C30">
        <v>5</v>
      </c>
      <c r="D30">
        <v>5</v>
      </c>
      <c r="F30">
        <v>1</v>
      </c>
      <c r="G30">
        <f>B30*F30</f>
        <v>5</v>
      </c>
      <c r="H30">
        <f>C30*F30</f>
        <v>5</v>
      </c>
      <c r="I30">
        <f>D30*F30</f>
        <v>5</v>
      </c>
    </row>
    <row r="31" spans="1:9" x14ac:dyDescent="0.3">
      <c r="A31" t="s">
        <v>41</v>
      </c>
      <c r="B31">
        <v>3</v>
      </c>
      <c r="C31">
        <v>3</v>
      </c>
      <c r="D31">
        <v>5</v>
      </c>
      <c r="F31">
        <v>1</v>
      </c>
      <c r="G31">
        <f>B31*F31</f>
        <v>3</v>
      </c>
      <c r="H31">
        <f>C31*F31</f>
        <v>3</v>
      </c>
      <c r="I31">
        <f>D31*F31</f>
        <v>5</v>
      </c>
    </row>
    <row r="32" spans="1:9" x14ac:dyDescent="0.3">
      <c r="A32" t="s">
        <v>42</v>
      </c>
      <c r="B32">
        <v>5</v>
      </c>
      <c r="C32">
        <v>5</v>
      </c>
      <c r="D32">
        <v>5</v>
      </c>
      <c r="F32">
        <v>1</v>
      </c>
      <c r="G32">
        <f>B32*F32</f>
        <v>5</v>
      </c>
      <c r="H32">
        <f>C32*F32</f>
        <v>5</v>
      </c>
      <c r="I32">
        <f>D32*F32</f>
        <v>5</v>
      </c>
    </row>
    <row r="33" spans="1:9" x14ac:dyDescent="0.3">
      <c r="A33" s="6" t="s">
        <v>6</v>
      </c>
      <c r="B33" s="7"/>
      <c r="C33" s="7"/>
      <c r="D33" s="8"/>
    </row>
    <row r="34" spans="1:9" x14ac:dyDescent="0.3">
      <c r="A34" t="s">
        <v>34</v>
      </c>
      <c r="B34">
        <v>2</v>
      </c>
      <c r="C34">
        <v>4</v>
      </c>
      <c r="D34">
        <v>2</v>
      </c>
      <c r="F34">
        <v>1</v>
      </c>
      <c r="G34">
        <f>B34*F34</f>
        <v>2</v>
      </c>
      <c r="H34">
        <f>C34*F34</f>
        <v>4</v>
      </c>
      <c r="I34">
        <f>D34*F34</f>
        <v>2</v>
      </c>
    </row>
    <row r="35" spans="1:9" x14ac:dyDescent="0.3">
      <c r="A35" s="6" t="s">
        <v>7</v>
      </c>
      <c r="B35" s="7"/>
      <c r="C35" s="7"/>
      <c r="D35" s="8"/>
    </row>
    <row r="36" spans="1:9" x14ac:dyDescent="0.3">
      <c r="A36" t="s">
        <v>27</v>
      </c>
      <c r="B36">
        <v>0</v>
      </c>
      <c r="C36">
        <v>0</v>
      </c>
      <c r="D36">
        <v>0</v>
      </c>
      <c r="F36">
        <v>1</v>
      </c>
      <c r="G36">
        <f>B36*F36</f>
        <v>0</v>
      </c>
      <c r="H36">
        <f>C36*F36</f>
        <v>0</v>
      </c>
      <c r="I36">
        <f>D36*F36</f>
        <v>0</v>
      </c>
    </row>
    <row r="37" spans="1:9" x14ac:dyDescent="0.3">
      <c r="A37" t="s">
        <v>28</v>
      </c>
      <c r="B37">
        <v>0</v>
      </c>
      <c r="C37">
        <v>0</v>
      </c>
      <c r="D37">
        <v>5</v>
      </c>
      <c r="F37">
        <v>1</v>
      </c>
      <c r="G37">
        <f>B37*F37</f>
        <v>0</v>
      </c>
      <c r="H37">
        <f>C37*F37</f>
        <v>0</v>
      </c>
      <c r="I37">
        <f>D37*F37</f>
        <v>5</v>
      </c>
    </row>
    <row r="38" spans="1:9" x14ac:dyDescent="0.3">
      <c r="A38" t="s">
        <v>29</v>
      </c>
      <c r="B38">
        <v>5</v>
      </c>
      <c r="C38">
        <v>0</v>
      </c>
      <c r="D38">
        <v>5</v>
      </c>
      <c r="F38">
        <v>1</v>
      </c>
      <c r="G38">
        <f>B38*F38</f>
        <v>5</v>
      </c>
      <c r="H38">
        <f>C38*F38</f>
        <v>0</v>
      </c>
      <c r="I38">
        <f>D38*F38</f>
        <v>5</v>
      </c>
    </row>
    <row r="39" spans="1:9" x14ac:dyDescent="0.3">
      <c r="A39" s="6" t="s">
        <v>8</v>
      </c>
      <c r="B39" s="7"/>
      <c r="C39" s="7"/>
      <c r="D39" s="8"/>
    </row>
    <row r="40" spans="1:9" x14ac:dyDescent="0.3">
      <c r="A40" t="s">
        <v>33</v>
      </c>
      <c r="B40">
        <v>3</v>
      </c>
      <c r="C40">
        <v>3</v>
      </c>
      <c r="D40">
        <v>3</v>
      </c>
      <c r="F40">
        <v>1</v>
      </c>
      <c r="G40">
        <f>B40*F40</f>
        <v>3</v>
      </c>
      <c r="H40">
        <f>C40*F40</f>
        <v>3</v>
      </c>
      <c r="I40">
        <f>D40*F40</f>
        <v>3</v>
      </c>
    </row>
    <row r="41" spans="1:9" x14ac:dyDescent="0.3">
      <c r="A41" s="6" t="s">
        <v>9</v>
      </c>
      <c r="B41" s="7"/>
      <c r="C41" s="7"/>
      <c r="D41" s="8"/>
    </row>
    <row r="42" spans="1:9" x14ac:dyDescent="0.3">
      <c r="A42" t="s">
        <v>23</v>
      </c>
      <c r="B42">
        <v>3</v>
      </c>
      <c r="C42">
        <v>3</v>
      </c>
      <c r="D42">
        <v>5</v>
      </c>
      <c r="F42">
        <v>1</v>
      </c>
      <c r="G42">
        <f>B42*F42</f>
        <v>3</v>
      </c>
      <c r="H42">
        <f>C42*F42</f>
        <v>3</v>
      </c>
      <c r="I42">
        <f>D42*F42</f>
        <v>5</v>
      </c>
    </row>
    <row r="43" spans="1:9" x14ac:dyDescent="0.3">
      <c r="A43" t="s">
        <v>30</v>
      </c>
      <c r="B43">
        <v>3</v>
      </c>
      <c r="C43">
        <v>5</v>
      </c>
      <c r="D43">
        <v>4</v>
      </c>
      <c r="F43">
        <v>1</v>
      </c>
      <c r="G43">
        <f>B43*F43</f>
        <v>3</v>
      </c>
      <c r="H43">
        <f>C43*F43</f>
        <v>5</v>
      </c>
      <c r="I43">
        <f>D43*F43</f>
        <v>4</v>
      </c>
    </row>
    <row r="45" spans="1:9" x14ac:dyDescent="0.3">
      <c r="A45" s="5" t="s">
        <v>46</v>
      </c>
      <c r="B45" s="5"/>
      <c r="C45" s="5"/>
      <c r="D45" s="5"/>
      <c r="E45" s="5"/>
      <c r="F45" s="5"/>
      <c r="G45" s="4">
        <f>SUM(G4:G44)</f>
        <v>108</v>
      </c>
      <c r="H45" s="4">
        <f t="shared" ref="H45:I45" si="0">SUM(H4:H44)</f>
        <v>106</v>
      </c>
      <c r="I45" s="4">
        <f t="shared" si="0"/>
        <v>107</v>
      </c>
    </row>
  </sheetData>
  <mergeCells count="11">
    <mergeCell ref="A23:D23"/>
    <mergeCell ref="A3:D3"/>
    <mergeCell ref="A6:D6"/>
    <mergeCell ref="A10:D10"/>
    <mergeCell ref="A14:D14"/>
    <mergeCell ref="A20:D20"/>
    <mergeCell ref="A26:D26"/>
    <mergeCell ref="A33:D33"/>
    <mergeCell ref="A35:D35"/>
    <mergeCell ref="A39:D39"/>
    <mergeCell ref="A41:D41"/>
  </mergeCells>
  <pageMargins left="0.7" right="0.7" top="0.75" bottom="0.75" header="0.3" footer="0.3"/>
  <pageSetup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Evaluation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2019-09-20T10:28:03Z</dcterms:modified>
</cp:coreProperties>
</file>